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'Ark1'!$1:$2</definedName>
  </definedNames>
  <calcPr fullCalcOnLoad="1"/>
</workbook>
</file>

<file path=xl/comments1.xml><?xml version="1.0" encoding="utf-8"?>
<comments xmlns="http://schemas.openxmlformats.org/spreadsheetml/2006/main">
  <authors>
    <author>HH0608</author>
  </authors>
  <commentList>
    <comment ref="B17" authorId="0">
      <text>
        <r>
          <rPr>
            <sz val="8"/>
            <rFont val="Tahoma"/>
            <family val="0"/>
          </rPr>
          <t xml:space="preserve">Angiv størrelsen (m²) på det areal, som skal rengøres, for at få udarbejdet en økonomiberegning.
</t>
        </r>
      </text>
    </comment>
    <comment ref="C17" authorId="0">
      <text>
        <r>
          <rPr>
            <sz val="8"/>
            <rFont val="Tahoma"/>
            <family val="0"/>
          </rPr>
          <t xml:space="preserve">Angiv størrelsen (m²) på det areal, som skal rengøres, for at få udarbejdet en økonomiberegning.
</t>
        </r>
      </text>
    </comment>
    <comment ref="B18" authorId="0">
      <text>
        <r>
          <rPr>
            <sz val="8"/>
            <rFont val="Tahoma"/>
            <family val="2"/>
          </rPr>
          <t>Angiv hvor mange gange pr. uge, arealet skal rengøres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sz val="8"/>
            <rFont val="Tahoma"/>
            <family val="2"/>
          </rPr>
          <t>Angiv hvor mange gange pr. uge, arealet skal rengøres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0"/>
          </rPr>
          <t xml:space="preserve">Her udregnes automa-tisk, hvor mange timer der skal anvendes pr. år, for at rengøre det aktuelle areal.
</t>
        </r>
      </text>
    </comment>
    <comment ref="B20" authorId="0">
      <text>
        <r>
          <rPr>
            <sz val="8"/>
            <rFont val="Tahoma"/>
            <family val="0"/>
          </rPr>
          <t xml:space="preserve">Angiv den totale lønomkostning pr. time (kr.) for den person der skal køre med maskinen
</t>
        </r>
      </text>
    </comment>
    <comment ref="C20" authorId="0">
      <text>
        <r>
          <rPr>
            <sz val="8"/>
            <rFont val="Tahoma"/>
            <family val="0"/>
          </rPr>
          <t xml:space="preserve">Angiv den totale lønomkostning pr. time (kr.) for den person der skal køre med maskinen
</t>
        </r>
      </text>
    </comment>
    <comment ref="B21" authorId="0">
      <text>
        <r>
          <rPr>
            <sz val="8"/>
            <rFont val="Tahoma"/>
            <family val="0"/>
          </rPr>
          <t>Indsæt prisen på maskinen (køreklar), som du har fået tilbudt af maskinleverandøren</t>
        </r>
      </text>
    </comment>
    <comment ref="C21" authorId="0">
      <text>
        <r>
          <rPr>
            <sz val="8"/>
            <rFont val="Tahoma"/>
            <family val="0"/>
          </rPr>
          <t>Indsæt prisen på maskinen (køreklar), som du har fået tilbudt af maskinleverandøren</t>
        </r>
      </text>
    </comment>
    <comment ref="B22" authorId="0">
      <text>
        <r>
          <rPr>
            <sz val="8"/>
            <rFont val="Tahoma"/>
            <family val="2"/>
          </rPr>
          <t xml:space="preserve">Angiv hvor mange år, du ønsker, at afskrive maskinen over 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 xml:space="preserve">Angiv hvor mange år, du ønsker, at afskrive maskinen over 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>Angiv beløbet for service og vedligeholdelse pr. år (oplyses af leverandøren)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Angiv beløbet for service og vedligeholdelse pr. år (oplyses af leverandøren)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sz val="8"/>
            <rFont val="Tahoma"/>
            <family val="2"/>
          </rPr>
          <t>Angiv beløbet for omkostninger til børster, rondeller, skviserblade etc. pr. år (oplyses af leverandøren)</t>
        </r>
      </text>
    </comment>
    <comment ref="C24" authorId="0">
      <text>
        <r>
          <rPr>
            <sz val="8"/>
            <rFont val="Tahoma"/>
            <family val="2"/>
          </rPr>
          <t>Angiv beløbet for omkostninger til børster, rondeller, skviserblade etc. pr. år (oplyses af leverandøren)</t>
        </r>
      </text>
    </comment>
    <comment ref="B25" authorId="0">
      <text>
        <r>
          <rPr>
            <sz val="8"/>
            <rFont val="Tahoma"/>
            <family val="2"/>
          </rPr>
          <t>Her udregnes automa-tisk den årlige omkostning til lønninger pba. timeløn og timebehov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sz val="8"/>
            <rFont val="Tahoma"/>
            <family val="2"/>
          </rPr>
          <t>Her udregnes automa-tisk den årlige omkostning til lønninger pba. timeløn og timebehov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ahoma"/>
            <family val="2"/>
          </rPr>
          <t>Her udregnes automa-tisk de samlede omkostninger til service og sliddele mm.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sz val="8"/>
            <rFont val="Tahoma"/>
            <family val="2"/>
          </rPr>
          <t>Her udregnes automa-tisk de samlede omkostninger til service og sliddele mm.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2"/>
          </rPr>
          <t>Her udregnes automa-tisk den årlige omkostning til afskrivning pba. ma-skinens pris og den valg- te afskrivningsperiode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sz val="8"/>
            <rFont val="Tahoma"/>
            <family val="2"/>
          </rPr>
          <t>Her udregnes automa-tisk den årlige omkostning til afskrivning pba. ma-skinens pris og den valg- te afskrivningsperiode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sz val="8"/>
            <rFont val="Tahoma"/>
            <family val="2"/>
          </rPr>
          <t>Her udregnes automa-tisk den samlede årlige omkostning ved investeringen i og driften af maskinen</t>
        </r>
      </text>
    </comment>
    <comment ref="C28" authorId="0">
      <text>
        <r>
          <rPr>
            <sz val="8"/>
            <rFont val="Tahoma"/>
            <family val="2"/>
          </rPr>
          <t>Her udregnes automa-tisk den samlede årlige omkostning ved investeringen i og driften af maskinen</t>
        </r>
      </text>
    </comment>
    <comment ref="B30" authorId="0">
      <text>
        <r>
          <rPr>
            <sz val="8"/>
            <rFont val="Tahoma"/>
            <family val="0"/>
          </rPr>
          <t xml:space="preserve">Jo højere børstetryk jo bedre smudsfjernings-evne. Skal dog sammen-holdes med gulvtype/ materiale
</t>
        </r>
      </text>
    </comment>
    <comment ref="C30" authorId="0">
      <text>
        <r>
          <rPr>
            <sz val="8"/>
            <rFont val="Tahoma"/>
            <family val="0"/>
          </rPr>
          <t xml:space="preserve">Jo højere børstetryk jo bedre smudsfjernings-evne. Skal dog sammen-holdes med gulvtype/ materiale
</t>
        </r>
      </text>
    </comment>
    <comment ref="B31" authorId="0">
      <text>
        <r>
          <rPr>
            <sz val="8"/>
            <rFont val="Tahoma"/>
            <family val="2"/>
          </rPr>
          <t>Af hensyn til forskellige gulv- og smudstyper  er det vigtigt, at trykket kan varieres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sz val="8"/>
            <rFont val="Tahoma"/>
            <family val="2"/>
          </rPr>
          <t>Af hensyn til forskellige gulv- og smudstyper  er det vigtigt, at trykket kan varieres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>Poleringsevnen stiger med antallet af omdrej-ninger. Til gengæld mind-skes rengøringsevnen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sz val="8"/>
            <rFont val="Tahoma"/>
            <family val="2"/>
          </rPr>
          <t>Poleringsevnen stiger med antallet af omdrej-ninger. Til gengæld mind-skes rengøringsevnen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0"/>
          </rPr>
          <t xml:space="preserve">Flydende ophæng er en fordel såfremt gulvet ikke er helt jævnt, idet børsten bedre vil følge gulvprofilen
</t>
        </r>
      </text>
    </comment>
    <comment ref="C33" authorId="0">
      <text>
        <r>
          <rPr>
            <sz val="8"/>
            <rFont val="Tahoma"/>
            <family val="0"/>
          </rPr>
          <t xml:space="preserve">Flydende ophæng er en fordel såfremt gulvet ikke er helt jævnt, idet børsten bedre vil følge gulvprofilen
</t>
        </r>
      </text>
    </comment>
    <comment ref="B34" authorId="0">
      <text>
        <r>
          <rPr>
            <sz val="8"/>
            <rFont val="Tahoma"/>
            <family val="0"/>
          </rPr>
          <t xml:space="preserve">Af hensyn til forskellige smuds- og gulvtyper er det en fordel, at vand-mængden kan justeres
</t>
        </r>
      </text>
    </comment>
    <comment ref="C34" authorId="0">
      <text>
        <r>
          <rPr>
            <sz val="8"/>
            <rFont val="Tahoma"/>
            <family val="0"/>
          </rPr>
          <t xml:space="preserve">Af hensyn til forskellige smuds- og gulvtyper er det en fordel, at vand-mængden kan justeres
</t>
        </r>
      </text>
    </comment>
    <comment ref="B35" authorId="0">
      <text>
        <r>
          <rPr>
            <sz val="8"/>
            <rFont val="Tahoma"/>
            <family val="0"/>
          </rPr>
          <t xml:space="preserve">Antallet af indstillinger indikerer, de valgmuligheder man har i forhold til en given opgave
</t>
        </r>
      </text>
    </comment>
    <comment ref="C35" authorId="0">
      <text>
        <r>
          <rPr>
            <sz val="8"/>
            <rFont val="Tahoma"/>
            <family val="0"/>
          </rPr>
          <t xml:space="preserve">Antallet af indstillinger indikerer, de valgmuligheder man har i forhold til en given opgave
</t>
        </r>
      </text>
    </comment>
    <comment ref="B36" authorId="0">
      <text>
        <r>
          <rPr>
            <sz val="8"/>
            <rFont val="Tahoma"/>
            <family val="2"/>
          </rPr>
          <t xml:space="preserve">Iblødsætning er en fordel ved kraftig besmudsning, idet virketiden forøges væsentligt i forhold til normal vask med maskine
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sz val="8"/>
            <rFont val="Tahoma"/>
            <family val="2"/>
          </rPr>
          <t xml:space="preserve">Iblødsætning er en fordel ved kraftig besmudsning, idet virketiden forøges væsentligt i forhold til normal vask med maskine
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8"/>
            <rFont val="Tahoma"/>
            <family val="2"/>
          </rPr>
          <t>For dels at undgå "vand-pytter" ved langsom kør-sel og sving og dels for lidt vand ved hurtig kør-sel, er det en fordel, at vandmængden automa-tisk tilpasses hastigheden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sz val="8"/>
            <rFont val="Tahoma"/>
            <family val="2"/>
          </rPr>
          <t>For dels at undgå "vand-pytter" ved langsom kør-sel og sving og dels for lidt vand ved hurtig kør-sel, er det en fordel, at vandmængden automa-tisk tilpasses hastigheden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sz val="8"/>
            <rFont val="Tahoma"/>
            <family val="2"/>
          </rPr>
          <t xml:space="preserve">Smudsfjerningsevnen er en kombination af </t>
        </r>
        <r>
          <rPr>
            <b/>
            <sz val="8"/>
            <rFont val="Tahoma"/>
            <family val="2"/>
          </rPr>
          <t>suge-evnen</t>
        </r>
        <r>
          <rPr>
            <sz val="8"/>
            <rFont val="Tahoma"/>
            <family val="2"/>
          </rPr>
          <t>, dvs. evnen til at løfte smudset og</t>
        </r>
        <r>
          <rPr>
            <b/>
            <sz val="8"/>
            <rFont val="Tahoma"/>
            <family val="2"/>
          </rPr>
          <t xml:space="preserve"> luft-strømmen</t>
        </r>
        <r>
          <rPr>
            <sz val="8"/>
            <rFont val="Tahoma"/>
            <family val="2"/>
          </rPr>
          <t xml:space="preserve">, dvs.  evnen til at transportere smud-set </t>
        </r>
        <r>
          <rPr>
            <sz val="8"/>
            <rFont val="Tahoma"/>
            <family val="0"/>
          </rPr>
          <t>hen i tanken</t>
        </r>
      </text>
    </comment>
    <comment ref="C38" authorId="0">
      <text>
        <r>
          <rPr>
            <sz val="8"/>
            <rFont val="Tahoma"/>
            <family val="2"/>
          </rPr>
          <t xml:space="preserve">Smudsfjerningsevnen er en kombination af </t>
        </r>
        <r>
          <rPr>
            <b/>
            <sz val="8"/>
            <rFont val="Tahoma"/>
            <family val="2"/>
          </rPr>
          <t>suge-evnen</t>
        </r>
        <r>
          <rPr>
            <sz val="8"/>
            <rFont val="Tahoma"/>
            <family val="2"/>
          </rPr>
          <t>, dvs. evnen til at løfte smudset og</t>
        </r>
        <r>
          <rPr>
            <b/>
            <sz val="8"/>
            <rFont val="Tahoma"/>
            <family val="2"/>
          </rPr>
          <t xml:space="preserve"> luft-strømmen</t>
        </r>
        <r>
          <rPr>
            <sz val="8"/>
            <rFont val="Tahoma"/>
            <family val="2"/>
          </rPr>
          <t xml:space="preserve">, dvs.  evnen til at transportere smud-set </t>
        </r>
        <r>
          <rPr>
            <sz val="8"/>
            <rFont val="Tahoma"/>
            <family val="0"/>
          </rPr>
          <t>hen i tanken</t>
        </r>
      </text>
    </comment>
    <comment ref="B39" authorId="0">
      <text>
        <r>
          <rPr>
            <sz val="8"/>
            <rFont val="Tahoma"/>
            <family val="2"/>
          </rPr>
          <t xml:space="preserve">Smudsfjerningsevnen er en kombination af </t>
        </r>
        <r>
          <rPr>
            <b/>
            <sz val="8"/>
            <rFont val="Tahoma"/>
            <family val="2"/>
          </rPr>
          <t>suge-evnen</t>
        </r>
        <r>
          <rPr>
            <sz val="8"/>
            <rFont val="Tahoma"/>
            <family val="2"/>
          </rPr>
          <t xml:space="preserve">, dvs. evnen til at løfte smudset og </t>
        </r>
        <r>
          <rPr>
            <b/>
            <sz val="8"/>
            <rFont val="Tahoma"/>
            <family val="2"/>
          </rPr>
          <t>luft-strømmen</t>
        </r>
        <r>
          <rPr>
            <sz val="8"/>
            <rFont val="Tahoma"/>
            <family val="2"/>
          </rPr>
          <t>, dvs.  evnen til at transportere smud-set hen i tanken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2"/>
          </rPr>
          <t xml:space="preserve">Smudsfjerningsevnen er en kombination af </t>
        </r>
        <r>
          <rPr>
            <b/>
            <sz val="8"/>
            <rFont val="Tahoma"/>
            <family val="2"/>
          </rPr>
          <t>suge-evnen</t>
        </r>
        <r>
          <rPr>
            <sz val="8"/>
            <rFont val="Tahoma"/>
            <family val="2"/>
          </rPr>
          <t xml:space="preserve">, dvs. evnen til at løfte smudset og </t>
        </r>
        <r>
          <rPr>
            <b/>
            <sz val="8"/>
            <rFont val="Tahoma"/>
            <family val="2"/>
          </rPr>
          <t>luft-strømmen</t>
        </r>
        <r>
          <rPr>
            <sz val="8"/>
            <rFont val="Tahoma"/>
            <family val="2"/>
          </rPr>
          <t>, dvs.  evnen til at transportere smud-set hen i tanken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sz val="8"/>
            <rFont val="Tahoma"/>
            <family val="2"/>
          </rPr>
          <t>Kan maskinen opsuge større partikler, som mønter, cigaretskod, blommesten, knapper etc.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sz val="8"/>
            <rFont val="Tahoma"/>
            <family val="2"/>
          </rPr>
          <t>Kan maskinen opsuge større partikler, som mønter, cigaretskod, blommesten, knapper etc.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sz val="8"/>
            <rFont val="Tahoma"/>
            <family val="2"/>
          </rPr>
          <t xml:space="preserve">Er maskinen forsynet med et aggregat, der opfejer større partikler, som palle-ender, embal-lagerester, sten etc. så forudgående mopning/ fejning undgås
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sz val="8"/>
            <rFont val="Tahoma"/>
            <family val="2"/>
          </rPr>
          <t xml:space="preserve">Er maskinen forsynet med et aggregat, der opfejer større partikler, som palle-ender, embal-lagerester, sten etc. så forudgående mopning/ fejning undgås
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sz val="8"/>
            <rFont val="Tahoma"/>
            <family val="2"/>
          </rPr>
          <t>Såfremt arealet er trangt, er venderadius vigtig, dvs. skal være lille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sz val="8"/>
            <rFont val="Tahoma"/>
            <family val="2"/>
          </rPr>
          <t>Såfremt arealet er trangt, er venderadius vigtig, dvs. skal være lille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sz val="8"/>
            <rFont val="Tahoma"/>
            <family val="0"/>
          </rPr>
          <t xml:space="preserve">Manøvreevnen (bla. ved hjørner og på smalle steder) er betydeligt større, såfremt maskinen kan bakke
</t>
        </r>
      </text>
    </comment>
    <comment ref="C43" authorId="0">
      <text>
        <r>
          <rPr>
            <sz val="8"/>
            <rFont val="Tahoma"/>
            <family val="0"/>
          </rPr>
          <t xml:space="preserve">Manøvreevnen (bla. ved hjørner og på smalle steder) er betydeligt større, såfremt maskinen kan bakke
</t>
        </r>
      </text>
    </comment>
    <comment ref="B45" authorId="0">
      <text>
        <r>
          <rPr>
            <sz val="8"/>
            <rFont val="Tahoma"/>
            <family val="2"/>
          </rPr>
          <t>Det er en brugermæssig fordel, at kunne variere sin arbejdsstilling, specielt ved længere-varende brug</t>
        </r>
      </text>
    </comment>
    <comment ref="C45" authorId="0">
      <text>
        <r>
          <rPr>
            <sz val="8"/>
            <rFont val="Tahoma"/>
            <family val="2"/>
          </rPr>
          <t>Det er en brugermæssig fordel, at kunne variere sin arbejdsstilling, specielt ved længere-varende brug</t>
        </r>
      </text>
    </comment>
    <comment ref="B46" authorId="0">
      <text>
        <r>
          <rPr>
            <sz val="8"/>
            <rFont val="Tahoma"/>
            <family val="2"/>
          </rPr>
          <t>Det er en bruger- og tids-mæssig fordel ikke at skulle anvende værktøj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sz val="8"/>
            <rFont val="Tahoma"/>
            <family val="2"/>
          </rPr>
          <t>Det er en bruger- og tids-mæssig fordel ikke at skulle anvende værktøj</t>
        </r>
        <r>
          <rPr>
            <sz val="8"/>
            <rFont val="Tahoma"/>
            <family val="0"/>
          </rPr>
          <t xml:space="preserve">
</t>
        </r>
      </text>
    </comment>
    <comment ref="B47" authorId="0">
      <text>
        <r>
          <rPr>
            <sz val="8"/>
            <rFont val="Tahoma"/>
            <family val="2"/>
          </rPr>
          <t>Ergonomisk set er det en fordel, hvis maskinen har fremdrift på hjulene, spe- cielt ved længerevarende arbejde (mindre belast-ning af brugeren)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sz val="8"/>
            <rFont val="Tahoma"/>
            <family val="2"/>
          </rPr>
          <t>Ergonomisk set er det en fordel, hvis maskinen har fremdrift på hjulene, spe- cielt ved længerevarende arbejde (mindre belast-ning af brugeren)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sz val="8"/>
            <rFont val="Tahoma"/>
            <family val="2"/>
          </rPr>
          <t>Det er en brugermæssig fordel at kunne justere hastigheden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sz val="8"/>
            <rFont val="Tahoma"/>
            <family val="2"/>
          </rPr>
          <t>Det er en brugermæssig fordel at kunne justere hastigheden</t>
        </r>
        <r>
          <rPr>
            <sz val="8"/>
            <rFont val="Tahoma"/>
            <family val="0"/>
          </rPr>
          <t xml:space="preserve">
</t>
        </r>
      </text>
    </comment>
    <comment ref="B49" authorId="0">
      <text>
        <r>
          <rPr>
            <sz val="8"/>
            <rFont val="Tahoma"/>
            <family val="0"/>
          </rPr>
          <t xml:space="preserve">Det er en brugermæssig fordel at få denne indikation. Oftest vil rentvandstanken dog være tom først eller også vil sugemotoren være slået fra automatisk
</t>
        </r>
      </text>
    </comment>
    <comment ref="C49" authorId="0">
      <text>
        <r>
          <rPr>
            <sz val="8"/>
            <rFont val="Tahoma"/>
            <family val="0"/>
          </rPr>
          <t xml:space="preserve">Det er en brugermæssig fordel at få denne indikation. Oftest vil rentvandstanken dog være tom først eller også vil sugemotoren være slået fra automatisk
</t>
        </r>
      </text>
    </comment>
    <comment ref="B50" authorId="0">
      <text>
        <r>
          <rPr>
            <sz val="8"/>
            <rFont val="Tahoma"/>
            <family val="0"/>
          </rPr>
          <t>Det er en brugermæssig fordel at få denne indikation</t>
        </r>
      </text>
    </comment>
    <comment ref="C50" authorId="0">
      <text>
        <r>
          <rPr>
            <sz val="8"/>
            <rFont val="Tahoma"/>
            <family val="0"/>
          </rPr>
          <t>Det er en brugermæssig fordel at få denne indikation</t>
        </r>
      </text>
    </comment>
    <comment ref="B51" authorId="0">
      <text>
        <r>
          <rPr>
            <sz val="8"/>
            <rFont val="Tahoma"/>
            <family val="2"/>
          </rPr>
          <t>For at beskytte sugemotoren er det vigtigt, at maskinen slår fra ved risiko for vandindtrængen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sz val="8"/>
            <rFont val="Tahoma"/>
            <family val="2"/>
          </rPr>
          <t>For at beskytte sugemotoren er det vigtigt, at maskinen slår fra ved risiko for vandindtrængen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sz val="8"/>
            <rFont val="Tahoma"/>
            <family val="0"/>
          </rPr>
          <t xml:space="preserve">Af hensyn til brugeren og omgivelserne, er et så lavt lydniveau som muligt, at foretrække
</t>
        </r>
      </text>
    </comment>
    <comment ref="C52" authorId="0">
      <text>
        <r>
          <rPr>
            <sz val="8"/>
            <rFont val="Tahoma"/>
            <family val="0"/>
          </rPr>
          <t xml:space="preserve">Af hensyn til brugeren og omgivelserne, er et så lavt lydniveau som muligt, at foretrække
</t>
        </r>
      </text>
    </comment>
    <comment ref="B53" authorId="0">
      <text>
        <r>
          <rPr>
            <sz val="8"/>
            <rFont val="Tahoma"/>
            <family val="0"/>
          </rPr>
          <t xml:space="preserve">Det er en bruger- og tids-mæssig fordel at det kan gøres automatisk
</t>
        </r>
      </text>
    </comment>
    <comment ref="C53" authorId="0">
      <text>
        <r>
          <rPr>
            <sz val="8"/>
            <rFont val="Tahoma"/>
            <family val="0"/>
          </rPr>
          <t xml:space="preserve">Det er en bruger- og tids-mæssig fordel at det kan gøres automatisk
</t>
        </r>
      </text>
    </comment>
    <comment ref="B54" authorId="0">
      <text>
        <r>
          <rPr>
            <sz val="8"/>
            <rFont val="Tahoma"/>
            <family val="0"/>
          </rPr>
          <t xml:space="preserve">Det er en bruger- og tids-mæssig fordel at det kan gøres automatisk
</t>
        </r>
      </text>
    </comment>
    <comment ref="C54" authorId="0">
      <text>
        <r>
          <rPr>
            <sz val="8"/>
            <rFont val="Tahoma"/>
            <family val="0"/>
          </rPr>
          <t xml:space="preserve">Det er en bruger- og tids-mæssig fordel at det kan gøres automatisk
</t>
        </r>
      </text>
    </comment>
    <comment ref="B55" authorId="0">
      <text>
        <r>
          <rPr>
            <sz val="8"/>
            <rFont val="Tahoma"/>
            <family val="0"/>
          </rPr>
          <t xml:space="preserve">Det er en ergonomisk fordel, at det kan gøres ved tryk på en knap
</t>
        </r>
      </text>
    </comment>
    <comment ref="C55" authorId="0">
      <text>
        <r>
          <rPr>
            <sz val="8"/>
            <rFont val="Tahoma"/>
            <family val="0"/>
          </rPr>
          <t xml:space="preserve">Det er en ergonomisk fordel, at det kan gøres ved tryk på en knap
</t>
        </r>
      </text>
    </comment>
    <comment ref="B56" authorId="0">
      <text>
        <r>
          <rPr>
            <sz val="8"/>
            <rFont val="Tahoma"/>
            <family val="0"/>
          </rPr>
          <t xml:space="preserve">Det er en bruger- og tids-mæssig fordel at der ikke kræves værktøj
</t>
        </r>
      </text>
    </comment>
    <comment ref="C56" authorId="0">
      <text>
        <r>
          <rPr>
            <sz val="8"/>
            <rFont val="Tahoma"/>
            <family val="0"/>
          </rPr>
          <t xml:space="preserve">Det er en bruger- og tids-mæssig fordel at der ikke kræves værktøj
</t>
        </r>
      </text>
    </comment>
    <comment ref="B57" authorId="0">
      <text>
        <r>
          <rPr>
            <sz val="8"/>
            <rFont val="Tahoma"/>
            <family val="0"/>
          </rPr>
          <t>Det er en bruger- og tids-mæssig fordel at der ikke kræves værktøj</t>
        </r>
      </text>
    </comment>
    <comment ref="C57" authorId="0">
      <text>
        <r>
          <rPr>
            <sz val="8"/>
            <rFont val="Tahoma"/>
            <family val="0"/>
          </rPr>
          <t>Det er en bruger- og tids-mæssig fordel at der ikke kræves værktøj</t>
        </r>
      </text>
    </comment>
    <comment ref="B58" authorId="0">
      <text>
        <r>
          <rPr>
            <sz val="8"/>
            <rFont val="Tahoma"/>
            <family val="0"/>
          </rPr>
          <t xml:space="preserve">Det er en bruger- og tids-mæssig fordel at der ikke kræves værktøj
</t>
        </r>
      </text>
    </comment>
    <comment ref="C58" authorId="0">
      <text>
        <r>
          <rPr>
            <sz val="8"/>
            <rFont val="Tahoma"/>
            <family val="0"/>
          </rPr>
          <t xml:space="preserve">Det er en bruger- og tids-mæssig fordel at der ikke kræves værktøj
</t>
        </r>
      </text>
    </comment>
    <comment ref="B59" authorId="0">
      <text>
        <r>
          <rPr>
            <sz val="8"/>
            <rFont val="Tahoma"/>
            <family val="0"/>
          </rPr>
          <t xml:space="preserve">Det er en bruger- og tids-mæssig fordel at der ikke kræves værktøj
</t>
        </r>
      </text>
    </comment>
    <comment ref="C59" authorId="0">
      <text>
        <r>
          <rPr>
            <sz val="8"/>
            <rFont val="Tahoma"/>
            <family val="0"/>
          </rPr>
          <t xml:space="preserve">Det er en bruger- og tids-mæssig fordel at der ikke kræves værktøj
</t>
        </r>
      </text>
    </comment>
    <comment ref="B60" authorId="0">
      <text>
        <r>
          <rPr>
            <sz val="8"/>
            <rFont val="Tahoma"/>
            <family val="0"/>
          </rPr>
          <t>En ekstra sikkerhed for brugeren, idet maskinen stopper med at køre med det samme, såfremt kørehåndtaget slippes</t>
        </r>
      </text>
    </comment>
    <comment ref="C60" authorId="0">
      <text>
        <r>
          <rPr>
            <sz val="8"/>
            <rFont val="Tahoma"/>
            <family val="0"/>
          </rPr>
          <t>En ekstra sikkerhed for brugeren, idet maskinen stopper med at køre med det samme, såfremt kørehåndtaget slippes</t>
        </r>
      </text>
    </comment>
    <comment ref="B61" authorId="0">
      <text>
        <r>
          <rPr>
            <sz val="8"/>
            <rFont val="Tahoma"/>
            <family val="0"/>
          </rPr>
          <t xml:space="preserve">En vigtig sikkerhed for brugeren, idet maskinen afbrydes totalt i en nødsituation
</t>
        </r>
      </text>
    </comment>
    <comment ref="C61" authorId="0">
      <text>
        <r>
          <rPr>
            <sz val="8"/>
            <rFont val="Tahoma"/>
            <family val="0"/>
          </rPr>
          <t xml:space="preserve">En vigtig sikkerhed for brugeren, idet maskinen afbrydes totalt i en nødsituation
</t>
        </r>
      </text>
    </comment>
    <comment ref="B62" authorId="0">
      <text>
        <r>
          <rPr>
            <sz val="8"/>
            <rFont val="Tahoma"/>
            <family val="2"/>
          </rPr>
          <t>En ekstra sikkerhed for brugeren og omgivelser-ne, idet maskinen ikke risikerer at rulle/bevæge sig på skrånende under-lag</t>
        </r>
        <r>
          <rPr>
            <sz val="8"/>
            <rFont val="Tahoma"/>
            <family val="0"/>
          </rPr>
          <t xml:space="preserve">
</t>
        </r>
      </text>
    </comment>
    <comment ref="C62" authorId="0">
      <text>
        <r>
          <rPr>
            <sz val="8"/>
            <rFont val="Tahoma"/>
            <family val="2"/>
          </rPr>
          <t>En ekstra sikkerhed for brugeren og omgivelser-ne, idet maskinen ikke risikerer at rulle/bevæge sig på skrånende under-lag</t>
        </r>
        <r>
          <rPr>
            <sz val="8"/>
            <rFont val="Tahoma"/>
            <family val="0"/>
          </rPr>
          <t xml:space="preserve">
</t>
        </r>
      </text>
    </comment>
    <comment ref="B63" authorId="0">
      <text>
        <r>
          <rPr>
            <sz val="8"/>
            <rFont val="Tahoma"/>
            <family val="2"/>
          </rPr>
          <t>Visse gulvbelægninger tåler kun begrænset tryk (fra h</t>
        </r>
        <r>
          <rPr>
            <sz val="8"/>
            <rFont val="Tahoma"/>
            <family val="0"/>
          </rPr>
          <t>julene). Gulvleve-randøren kan oplyse evt. begrænsninger</t>
        </r>
      </text>
    </comment>
    <comment ref="C63" authorId="0">
      <text>
        <r>
          <rPr>
            <sz val="8"/>
            <rFont val="Tahoma"/>
            <family val="2"/>
          </rPr>
          <t>Visse gulvbelægninger tåler kun begrænset tryk (fra h</t>
        </r>
        <r>
          <rPr>
            <sz val="8"/>
            <rFont val="Tahoma"/>
            <family val="0"/>
          </rPr>
          <t>julene). Gulvleve-randøren kan oplyse evt. begrænsninger</t>
        </r>
      </text>
    </comment>
    <comment ref="B64" authorId="0">
      <text>
        <r>
          <rPr>
            <sz val="8"/>
            <rFont val="Tahoma"/>
            <family val="2"/>
          </rPr>
          <t>Det er et lovkrav, at maskinen er CE-mærket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sz val="8"/>
            <rFont val="Tahoma"/>
            <family val="2"/>
          </rPr>
          <t>Det er et lovkrav, at maskinen er CE-mærket</t>
        </r>
        <r>
          <rPr>
            <sz val="8"/>
            <rFont val="Tahoma"/>
            <family val="0"/>
          </rPr>
          <t xml:space="preserve">
</t>
        </r>
      </text>
    </comment>
    <comment ref="B65" authorId="0">
      <text>
        <r>
          <rPr>
            <sz val="8"/>
            <rFont val="Tahoma"/>
            <family val="2"/>
          </rPr>
          <t>Det er et lovkrav, at maskinen er forsynet med dansk brugervej-ledning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sz val="8"/>
            <rFont val="Tahoma"/>
            <family val="2"/>
          </rPr>
          <t>Det er et lovkrav, at maskinen er forsynet med dansk brugervej-ledning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sz val="8"/>
            <rFont val="Tahoma"/>
            <family val="0"/>
          </rPr>
          <t xml:space="preserve">Her udregnes automa-tisk, hvor mange timer der skal anvendes pr. år, for at rengøre det aktuelle areal.
</t>
        </r>
      </text>
    </comment>
  </commentList>
</comments>
</file>

<file path=xl/sharedStrings.xml><?xml version="1.0" encoding="utf-8"?>
<sst xmlns="http://schemas.openxmlformats.org/spreadsheetml/2006/main" count="142" uniqueCount="104">
  <si>
    <t>Børstehastighed (omdr./min.)</t>
  </si>
  <si>
    <t>nej</t>
  </si>
  <si>
    <t>Er maskinen forsynet med fejeaggregat?</t>
  </si>
  <si>
    <t>Kan maskinen opsuge større partikler?</t>
  </si>
  <si>
    <t>ja</t>
  </si>
  <si>
    <t>Kan maskinen sætte i blød uden samtidig at suge op?</t>
  </si>
  <si>
    <t>Antal indstillinger for vandmængde?</t>
  </si>
  <si>
    <t>Maskine Y</t>
  </si>
  <si>
    <t>Kan børstetrykket justeres?</t>
  </si>
  <si>
    <t>Rengøringskvalitet/evne og fleksibilitet:</t>
  </si>
  <si>
    <t>Kan vandmængden justeres?</t>
  </si>
  <si>
    <t>Hvad er maskinens venderadius (cm)</t>
  </si>
  <si>
    <t>Ergonomi, sikkerhed og brugervenlighed:</t>
  </si>
  <si>
    <t>Kan kørehåndtag justeres uden brug af værktøj</t>
  </si>
  <si>
    <t>Giver kørehåndtaget mulighed for variabel arbejdsstilling?</t>
  </si>
  <si>
    <t>Kan skureemner/børster påmonteres automatisk?</t>
  </si>
  <si>
    <t>Kan skureemner/børster afmonteres automatisk?</t>
  </si>
  <si>
    <t>Kræves der værktøj for at af-/påmontere skureemne?</t>
  </si>
  <si>
    <t>Kræves der værktøj for at rengøre filtre?</t>
  </si>
  <si>
    <t>Kræves der værktøj for udskifte skvisergummi?</t>
  </si>
  <si>
    <t>Er maskinen forsynet med autostop (håndtag slippes)?</t>
  </si>
  <si>
    <t>Miljø</t>
  </si>
  <si>
    <t>Er maskinen forsynes med anordning for korrekt dosering?</t>
  </si>
  <si>
    <t>Kan maskinen genanvende/recirkulere vaskevandet?</t>
  </si>
  <si>
    <t>Andet</t>
  </si>
  <si>
    <t>Kan der tegnes servicekontrakt på maskinen?</t>
  </si>
  <si>
    <t>Hvor lang er garantiperioden på maskinen (år)?</t>
  </si>
  <si>
    <t>Hvor lang tid garanteres, at der kan fås reservedele (år)?</t>
  </si>
  <si>
    <t>Hvad er lydniveauet (dB(A))?</t>
  </si>
  <si>
    <t>Økonomi og arbejdsydelse:</t>
  </si>
  <si>
    <t>Personlig vurdering ved praktisk demo af maskine</t>
  </si>
  <si>
    <t>Er maskinen nem at tømme, fylde og rengøre for brugerne?</t>
  </si>
  <si>
    <t>Maskinens størrelse i forhold til rengøringsarealet</t>
  </si>
  <si>
    <t>Er betjeningsknapperne/funktionerne logiske og entydige?</t>
  </si>
  <si>
    <t>Giver maskinen mulighed for ergonomisk/variabel arbejdsstilling?</t>
  </si>
  <si>
    <t>Er maskinen let at køre og styre?</t>
  </si>
  <si>
    <t>Er der risiko for, at maskine kan vælte/tilte?</t>
  </si>
  <si>
    <t>Hvordan føles lydniveauet i praksis?</t>
  </si>
  <si>
    <t>Arbejdsbredde (cm)</t>
  </si>
  <si>
    <t>Tankstørrelse (ltr.)</t>
  </si>
  <si>
    <t>Praktisk arbejdsydelse (m²/time) (A)</t>
  </si>
  <si>
    <t>Rengøringsfrekvens pr. uge (C)</t>
  </si>
  <si>
    <t>Tidsforbrug pr. år (timer) (D)</t>
  </si>
  <si>
    <t>Løn pr. time ( E)</t>
  </si>
  <si>
    <t>Anskaffelsespris (kr.) (G)</t>
  </si>
  <si>
    <t>Estimeret levetid på maskinen (år) (H)</t>
  </si>
  <si>
    <t>Årlige serviceomkostninger/pris full serviceaftale (kr.) (I)</t>
  </si>
  <si>
    <t>Samlet årlig omkostning i alt (kr)</t>
  </si>
  <si>
    <t>Omkostning til sliddele/skureemner og skviserblade etc (kr.) (J)</t>
  </si>
  <si>
    <t>Notér ja/nej eller relevant data</t>
  </si>
  <si>
    <t>Kan maskinen komme ind de mest beværlige steder/kantnært?</t>
  </si>
  <si>
    <t>Hvordan er maskinens manøvreevne</t>
  </si>
  <si>
    <t>Hvordan er tørreresultatet i forhold til behovet?</t>
  </si>
  <si>
    <t>Hvordan er rengøringsresultatet i forhold til behovet?</t>
  </si>
  <si>
    <t>Samlet vurdering af demo</t>
  </si>
  <si>
    <t>Er maskinen CE-mærket?</t>
  </si>
  <si>
    <t>Hvad er leveringstiden på reservedele (dage)?</t>
  </si>
  <si>
    <t>Har leverandøren landsdækkende serviceorganisation?</t>
  </si>
  <si>
    <t>Antal servicemontører?</t>
  </si>
  <si>
    <t>Kan maskinen betjenes fra én og samme arbejdsstilling?</t>
  </si>
  <si>
    <t>Er der risiko for, at få fingrene i klemme?</t>
  </si>
  <si>
    <t>Luftstrøm (ltr./s)</t>
  </si>
  <si>
    <t>Er maskinen forsynet med elektrisk børsteløft?</t>
  </si>
  <si>
    <t>Samlet vurdering af rengøringskvalitet udfra demo</t>
  </si>
  <si>
    <t>Samlet vurdering af ergonomi/sikkerhed udfra demo</t>
  </si>
  <si>
    <t>Er leverandøren tilmeldt elretur-ordningen (WEEE/Elskrot)?</t>
  </si>
  <si>
    <t>Kræves der værktøj for at justere børstetrykket?</t>
  </si>
  <si>
    <t>Er maskinen forsynet med nødstop?</t>
  </si>
  <si>
    <t>Kan maskinen afbremses med drifts-/parkeringsbremse?</t>
  </si>
  <si>
    <t>Giver maskinen advarsel om, at rentvandstanken er næsten tom?</t>
  </si>
  <si>
    <t>Giver maskinen advarsel om, at snavsvandstanken er fyldt?</t>
  </si>
  <si>
    <t>Leveres maskinen med dansk brugervejledning?</t>
  </si>
  <si>
    <t>Er maskinen forsynet med en føler/flyder, som afbryder sugemotoren ved skum eller risiko for vandindtag fra snavsvandstanken?</t>
  </si>
  <si>
    <t>Lønomkostning pr. år (kr.)</t>
  </si>
  <si>
    <t>Praktisk arbejdsydelse pr. tankpåfyldning (m²)</t>
  </si>
  <si>
    <t>Vandforbrug (ml eller gr./m²)</t>
  </si>
  <si>
    <t>Sugeevne/vacuum (kPa)</t>
  </si>
  <si>
    <t>Årlige omkostninger til service, slid-/reservedele, tilbehør etc. (kr.)</t>
  </si>
  <si>
    <t>Afskrivningsomkostninger per år. (kr)</t>
  </si>
  <si>
    <t>Rengøringsareal (m²) (B)</t>
  </si>
  <si>
    <t>Arbejdshastighed (km/t) ved aut. fremdrift</t>
  </si>
  <si>
    <t>Justeres vandmængden automatisk i forhold til hastigheden?</t>
  </si>
  <si>
    <t>Er maskinen forsynet med flydende børsteophæng?</t>
  </si>
  <si>
    <t>Maskine x</t>
  </si>
  <si>
    <t>Maskine y</t>
  </si>
  <si>
    <t xml:space="preserve">             5= perfekt   4 = god   3 = acceptabel   2 ikke god   1 = virker ikke</t>
  </si>
  <si>
    <t xml:space="preserve">     Professionel information for rengøringsmaskiner</t>
  </si>
  <si>
    <t xml:space="preserve">                  SPT Standard </t>
  </si>
  <si>
    <t>Høstvej 3 · DK-2800 Kgs. Lyngby · Tel. +45 4520 2010  · Fax +45 4520 2015 · spt@spt.dk  · www.spt.dk</t>
  </si>
  <si>
    <t>CVR 20 96 54 28  · Danske Bank 9541 9004211  · IBAN DK86 3000 0009 0042 11  · SWIFT/BIC DABADKKK</t>
  </si>
  <si>
    <t>Ledningslængde (m)</t>
  </si>
  <si>
    <t>SPT Standard for objektiv sammenligning af "Ledningsdrevet Walk-behind" rengøringsmaskiner</t>
  </si>
  <si>
    <t>Kan maskinen køre både fremad og bagud?</t>
  </si>
  <si>
    <t>Har maskinen fremdrift på hjulene?</t>
  </si>
  <si>
    <t>Kan kørehastigheden justeres under kørsel fremad/bagud?</t>
  </si>
  <si>
    <t>Er der nem adgang til filtre, børster, tank etc. for brugerne?</t>
  </si>
  <si>
    <t>Egen maskine</t>
  </si>
  <si>
    <t>SPT Standard for professionel information for rengøringsmaskiner: Version 1.0 - Opdateret 16-11-2007</t>
  </si>
  <si>
    <t>kontinuerlig</t>
  </si>
  <si>
    <t>mekanisk effekt</t>
  </si>
  <si>
    <t xml:space="preserve"> </t>
  </si>
  <si>
    <t>irelevant</t>
  </si>
  <si>
    <t>Børstetryk kG/cm²)</t>
  </si>
  <si>
    <t>Hvad er max. gulvtryk på maskine/hjul (kG/cm2)</t>
  </si>
</sst>
</file>

<file path=xl/styles.xml><?xml version="1.0" encoding="utf-8"?>
<styleSheet xmlns="http://schemas.openxmlformats.org/spreadsheetml/2006/main">
  <numFmts count="25">
    <numFmt numFmtId="5" formatCode="&quot;dkr.&quot;\ #,##0_);\(&quot;dkr.&quot;\ #,##0\)"/>
    <numFmt numFmtId="6" formatCode="&quot;dkr.&quot;\ #,##0_);[Red]\(&quot;dkr.&quot;\ #,##0\)"/>
    <numFmt numFmtId="7" formatCode="&quot;dkr.&quot;\ #,##0.00_);\(&quot;dkr.&quot;\ #,##0.00\)"/>
    <numFmt numFmtId="8" formatCode="&quot;dkr.&quot;\ #,##0.00_);[Red]\(&quot;dkr.&quot;\ #,##0.00\)"/>
    <numFmt numFmtId="42" formatCode="_(&quot;dkr.&quot;\ * #,##0_);_(&quot;dkr.&quot;\ * \(#,##0\);_(&quot;dkr.&quot;\ * &quot;-&quot;_);_(@_)"/>
    <numFmt numFmtId="41" formatCode="_(* #,##0_);_(* \(#,##0\);_(* &quot;-&quot;_);_(@_)"/>
    <numFmt numFmtId="44" formatCode="_(&quot;dkr.&quot;\ * #,##0.00_);_(&quot;dkr.&quot;\ * \(#,##0.00\);_(&quot;d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#,##0.0"/>
    <numFmt numFmtId="175" formatCode="0.0000"/>
    <numFmt numFmtId="176" formatCode="0.000"/>
    <numFmt numFmtId="177" formatCode="&quot;Ja&quot;;&quot;Ja&quot;;&quot;Nej&quot;"/>
    <numFmt numFmtId="178" formatCode="&quot;Sand&quot;;&quot;Sand&quot;;&quot;Falsk&quot;"/>
    <numFmt numFmtId="179" formatCode="&quot;Til&quot;;&quot;Til&quot;;&quot;Fra&quot;"/>
    <numFmt numFmtId="180" formatCode="[$€-2]\ #.##000_);[Red]\([$€-2]\ #.##000\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i/>
      <sz val="16"/>
      <name val="Verdana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18"/>
      <name val="Verdana"/>
      <family val="2"/>
    </font>
    <font>
      <sz val="18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8"/>
      <color indexed="9"/>
      <name val="Verdana"/>
      <family val="2"/>
    </font>
    <font>
      <sz val="8"/>
      <color indexed="8"/>
      <name val="Verdana"/>
      <family val="2"/>
    </font>
    <font>
      <sz val="9"/>
      <color indexed="6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7" fontId="1" fillId="0" borderId="1" xfId="15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7" fontId="1" fillId="2" borderId="1" xfId="15" applyNumberFormat="1" applyFont="1" applyFill="1" applyBorder="1" applyAlignment="1">
      <alignment horizontal="center"/>
    </xf>
    <xf numFmtId="37" fontId="1" fillId="2" borderId="4" xfId="15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8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14" xfId="0" applyFont="1" applyBorder="1" applyAlignment="1">
      <alignment/>
    </xf>
    <xf numFmtId="0" fontId="2" fillId="2" borderId="14" xfId="0" applyFont="1" applyFill="1" applyBorder="1" applyAlignment="1">
      <alignment/>
    </xf>
    <xf numFmtId="0" fontId="16" fillId="4" borderId="9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16" fillId="4" borderId="9" xfId="0" applyFont="1" applyFill="1" applyBorder="1" applyAlignment="1">
      <alignment vertical="center"/>
    </xf>
    <xf numFmtId="0" fontId="15" fillId="4" borderId="6" xfId="0" applyFont="1" applyFill="1" applyBorder="1" applyAlignment="1">
      <alignment/>
    </xf>
    <xf numFmtId="0" fontId="17" fillId="4" borderId="15" xfId="0" applyFont="1" applyFill="1" applyBorder="1" applyAlignment="1" applyProtection="1">
      <alignment horizontal="center"/>
      <protection hidden="1"/>
    </xf>
    <xf numFmtId="0" fontId="13" fillId="4" borderId="16" xfId="0" applyFont="1" applyFill="1" applyBorder="1" applyAlignment="1" applyProtection="1">
      <alignment horizontal="center"/>
      <protection hidden="1"/>
    </xf>
    <xf numFmtId="0" fontId="14" fillId="4" borderId="7" xfId="0" applyFont="1" applyFill="1" applyBorder="1" applyAlignment="1" applyProtection="1">
      <alignment vertical="center"/>
      <protection hidden="1"/>
    </xf>
    <xf numFmtId="0" fontId="14" fillId="4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" fontId="2" fillId="2" borderId="17" xfId="15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1" fillId="0" borderId="1" xfId="0" applyNumberFormat="1" applyFont="1" applyBorder="1" applyAlignment="1" quotePrefix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8" fillId="4" borderId="20" xfId="0" applyNumberFormat="1" applyFont="1" applyFill="1" applyBorder="1" applyAlignment="1" applyProtection="1">
      <alignment/>
      <protection hidden="1"/>
    </xf>
    <xf numFmtId="1" fontId="14" fillId="4" borderId="21" xfId="0" applyNumberFormat="1" applyFont="1" applyFill="1" applyBorder="1" applyAlignment="1" applyProtection="1">
      <alignment vertical="center"/>
      <protection hidden="1"/>
    </xf>
    <xf numFmtId="1" fontId="1" fillId="3" borderId="22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left"/>
    </xf>
    <xf numFmtId="1" fontId="1" fillId="0" borderId="24" xfId="15" applyNumberFormat="1" applyFont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4" xfId="15" applyNumberFormat="1" applyFont="1" applyFill="1" applyBorder="1" applyAlignment="1">
      <alignment horizontal="center"/>
    </xf>
    <xf numFmtId="1" fontId="1" fillId="2" borderId="25" xfId="15" applyNumberFormat="1" applyFont="1" applyFill="1" applyBorder="1" applyAlignment="1">
      <alignment horizontal="center"/>
    </xf>
    <xf numFmtId="1" fontId="2" fillId="2" borderId="26" xfId="15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 quotePrefix="1">
      <alignment horizont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/>
    </xf>
    <xf numFmtId="1" fontId="15" fillId="4" borderId="22" xfId="0" applyNumberFormat="1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F395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200025</xdr:rowOff>
    </xdr:from>
    <xdr:to>
      <xdr:col>0</xdr:col>
      <xdr:colOff>3333750</xdr:colOff>
      <xdr:row>5</xdr:row>
      <xdr:rowOff>85725</xdr:rowOff>
    </xdr:to>
    <xdr:sp>
      <xdr:nvSpPr>
        <xdr:cNvPr id="1" name="TextBox 107"/>
        <xdr:cNvSpPr txBox="1">
          <a:spLocks noChangeArrowheads="1"/>
        </xdr:cNvSpPr>
      </xdr:nvSpPr>
      <xdr:spPr>
        <a:xfrm>
          <a:off x="619125" y="1362075"/>
          <a:ext cx="2714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Rotowash  R60B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409575</xdr:colOff>
      <xdr:row>0</xdr:row>
      <xdr:rowOff>133350</xdr:rowOff>
    </xdr:from>
    <xdr:to>
      <xdr:col>2</xdr:col>
      <xdr:colOff>752475</xdr:colOff>
      <xdr:row>1</xdr:row>
      <xdr:rowOff>180975</xdr:rowOff>
    </xdr:to>
    <xdr:pic>
      <xdr:nvPicPr>
        <xdr:cNvPr id="2" name="Picture 116"/>
        <xdr:cNvPicPr preferRelativeResize="1">
          <a:picLocks noChangeAspect="1"/>
        </xdr:cNvPicPr>
      </xdr:nvPicPr>
      <xdr:blipFill>
        <a:blip r:embed="rId1">
          <a:clrChange>
            <a:clrFrom>
              <a:srgbClr val="C7D6C8"/>
            </a:clrFrom>
            <a:clrTo>
              <a:srgbClr val="C7D6C8">
                <a:alpha val="0"/>
              </a:srgbClr>
            </a:clrTo>
          </a:clrChange>
        </a:blip>
        <a:stretch>
          <a:fillRect/>
        </a:stretch>
      </xdr:blipFill>
      <xdr:spPr>
        <a:xfrm>
          <a:off x="6134100" y="133350"/>
          <a:ext cx="34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111</xdr:row>
      <xdr:rowOff>0</xdr:rowOff>
    </xdr:from>
    <xdr:to>
      <xdr:col>0</xdr:col>
      <xdr:colOff>561975</xdr:colOff>
      <xdr:row>112</xdr:row>
      <xdr:rowOff>152400</xdr:rowOff>
    </xdr:to>
    <xdr:pic>
      <xdr:nvPicPr>
        <xdr:cNvPr id="3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0402550"/>
          <a:ext cx="200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2</xdr:row>
      <xdr:rowOff>19050</xdr:rowOff>
    </xdr:from>
    <xdr:to>
      <xdr:col>2</xdr:col>
      <xdr:colOff>933450</xdr:colOff>
      <xdr:row>5</xdr:row>
      <xdr:rowOff>152400</xdr:rowOff>
    </xdr:to>
    <xdr:pic>
      <xdr:nvPicPr>
        <xdr:cNvPr id="4" name="Picture 2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81100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0</xdr:col>
      <xdr:colOff>552450</xdr:colOff>
      <xdr:row>6</xdr:row>
      <xdr:rowOff>0</xdr:rowOff>
    </xdr:to>
    <xdr:pic>
      <xdr:nvPicPr>
        <xdr:cNvPr id="5" name="Picture 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811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7">
      <selection activeCell="C11" sqref="C11"/>
    </sheetView>
  </sheetViews>
  <sheetFormatPr defaultColWidth="9.140625" defaultRowHeight="12.75"/>
  <cols>
    <col min="1" max="1" width="70.57421875" style="1" customWidth="1"/>
    <col min="2" max="2" width="15.28125" style="2" customWidth="1"/>
    <col min="3" max="3" width="14.57421875" style="94" customWidth="1"/>
    <col min="4" max="16384" width="9.140625" style="1" customWidth="1"/>
  </cols>
  <sheetData>
    <row r="1" spans="1:3" ht="45.75" customHeight="1">
      <c r="A1" s="53" t="s">
        <v>87</v>
      </c>
      <c r="B1" s="54"/>
      <c r="C1" s="67"/>
    </row>
    <row r="2" spans="1:5" ht="45.75" customHeight="1">
      <c r="A2" s="55" t="s">
        <v>86</v>
      </c>
      <c r="B2" s="56"/>
      <c r="C2" s="68"/>
      <c r="E2" s="46"/>
    </row>
    <row r="3" spans="1:3" ht="19.5">
      <c r="A3" s="32"/>
      <c r="B3" s="30"/>
      <c r="C3" s="69"/>
    </row>
    <row r="4" spans="1:3" ht="12.75" customHeight="1">
      <c r="A4" s="32"/>
      <c r="B4" s="30"/>
      <c r="C4" s="69"/>
    </row>
    <row r="5" spans="1:3" ht="19.5">
      <c r="A5" s="33"/>
      <c r="B5" s="30"/>
      <c r="C5" s="69"/>
    </row>
    <row r="6" spans="1:3" s="10" customFormat="1" ht="12.75">
      <c r="A6" s="34"/>
      <c r="B6" s="31"/>
      <c r="C6" s="70"/>
    </row>
    <row r="7" spans="1:3" s="15" customFormat="1" ht="25.5" customHeight="1">
      <c r="A7" s="59" t="s">
        <v>91</v>
      </c>
      <c r="B7" s="58"/>
      <c r="C7" s="71"/>
    </row>
    <row r="8" spans="1:3" ht="12.75">
      <c r="A8" s="47"/>
      <c r="B8" s="3" t="s">
        <v>96</v>
      </c>
      <c r="C8" s="72" t="s">
        <v>7</v>
      </c>
    </row>
    <row r="9" spans="1:4" s="5" customFormat="1" ht="19.5" customHeight="1">
      <c r="A9" s="49" t="s">
        <v>29</v>
      </c>
      <c r="B9" s="6"/>
      <c r="C9" s="73"/>
      <c r="D9" s="12"/>
    </row>
    <row r="10" spans="1:3" ht="12.75">
      <c r="A10" s="35" t="s">
        <v>38</v>
      </c>
      <c r="B10" s="4">
        <v>60</v>
      </c>
      <c r="C10" s="74"/>
    </row>
    <row r="11" spans="1:3" ht="12.75">
      <c r="A11" s="35" t="s">
        <v>80</v>
      </c>
      <c r="B11" s="4"/>
      <c r="C11" s="74"/>
    </row>
    <row r="12" spans="1:3" ht="12.75">
      <c r="A12" s="35" t="s">
        <v>90</v>
      </c>
      <c r="B12" s="4">
        <v>10</v>
      </c>
      <c r="C12" s="74"/>
    </row>
    <row r="13" spans="1:3" ht="12.75">
      <c r="A13" s="35" t="s">
        <v>39</v>
      </c>
      <c r="B13" s="4">
        <v>7</v>
      </c>
      <c r="C13" s="74"/>
    </row>
    <row r="14" spans="1:3" ht="12.75">
      <c r="A14" s="35" t="s">
        <v>75</v>
      </c>
      <c r="B14" s="4">
        <v>30</v>
      </c>
      <c r="C14" s="75"/>
    </row>
    <row r="15" spans="1:3" ht="12.75">
      <c r="A15" s="35" t="s">
        <v>74</v>
      </c>
      <c r="B15" s="66">
        <f>B13/B14*1000</f>
        <v>233.33333333333334</v>
      </c>
      <c r="C15" s="66" t="e">
        <f>C13/C14*1000</f>
        <v>#DIV/0!</v>
      </c>
    </row>
    <row r="16" spans="1:3" ht="12.75">
      <c r="A16" s="35" t="s">
        <v>40</v>
      </c>
      <c r="B16" s="18">
        <v>1500</v>
      </c>
      <c r="C16" s="18" t="s">
        <v>100</v>
      </c>
    </row>
    <row r="17" spans="1:3" ht="12.75">
      <c r="A17" s="35" t="s">
        <v>79</v>
      </c>
      <c r="B17" s="4">
        <v>1200</v>
      </c>
      <c r="C17" s="74" t="s">
        <v>100</v>
      </c>
    </row>
    <row r="18" spans="1:3" ht="12.75">
      <c r="A18" s="35" t="s">
        <v>41</v>
      </c>
      <c r="B18" s="4">
        <v>1</v>
      </c>
      <c r="C18" s="74" t="s">
        <v>100</v>
      </c>
    </row>
    <row r="19" spans="1:3" ht="12.75">
      <c r="A19" s="35" t="s">
        <v>42</v>
      </c>
      <c r="B19" s="24">
        <f>+(B17/B16)*B18*52</f>
        <v>41.6</v>
      </c>
      <c r="C19" s="66" t="e">
        <f>+(C17/C16)*C18*52</f>
        <v>#VALUE!</v>
      </c>
    </row>
    <row r="20" spans="1:3" ht="12.75">
      <c r="A20" s="35" t="s">
        <v>43</v>
      </c>
      <c r="B20" s="14">
        <v>225</v>
      </c>
      <c r="C20" s="74" t="s">
        <v>100</v>
      </c>
    </row>
    <row r="21" spans="1:3" ht="12.75">
      <c r="A21" s="35" t="s">
        <v>44</v>
      </c>
      <c r="B21" s="13">
        <v>42800</v>
      </c>
      <c r="C21" s="76" t="s">
        <v>100</v>
      </c>
    </row>
    <row r="22" spans="1:5" ht="12.75">
      <c r="A22" s="35" t="s">
        <v>45</v>
      </c>
      <c r="B22" s="13">
        <v>10</v>
      </c>
      <c r="C22" s="76" t="s">
        <v>100</v>
      </c>
      <c r="E22" s="11"/>
    </row>
    <row r="23" spans="1:5" ht="12.75">
      <c r="A23" s="35" t="s">
        <v>46</v>
      </c>
      <c r="B23" s="13">
        <v>4500</v>
      </c>
      <c r="C23" s="76" t="s">
        <v>100</v>
      </c>
      <c r="E23" s="11"/>
    </row>
    <row r="24" spans="1:3" ht="12.75">
      <c r="A24" s="35" t="s">
        <v>48</v>
      </c>
      <c r="B24" s="13">
        <v>2000</v>
      </c>
      <c r="C24" s="76" t="s">
        <v>100</v>
      </c>
    </row>
    <row r="25" spans="1:3" ht="12.75">
      <c r="A25" s="35" t="s">
        <v>73</v>
      </c>
      <c r="B25" s="26">
        <f>+B19*B20</f>
        <v>9360</v>
      </c>
      <c r="C25" s="77" t="e">
        <f>+C19*C20</f>
        <v>#VALUE!</v>
      </c>
    </row>
    <row r="26" spans="1:3" ht="12.75">
      <c r="A26" s="36" t="s">
        <v>77</v>
      </c>
      <c r="B26" s="27">
        <f>B23+B24</f>
        <v>6500</v>
      </c>
      <c r="C26" s="78" t="e">
        <f>C23+C24</f>
        <v>#VALUE!</v>
      </c>
    </row>
    <row r="27" spans="1:3" ht="12.75">
      <c r="A27" s="36" t="s">
        <v>78</v>
      </c>
      <c r="B27" s="28">
        <f>B21/B22</f>
        <v>4280</v>
      </c>
      <c r="C27" s="79" t="e">
        <f>C21/C22</f>
        <v>#VALUE!</v>
      </c>
    </row>
    <row r="28" spans="1:3" ht="19.5" customHeight="1" thickBot="1">
      <c r="A28" s="48" t="s">
        <v>47</v>
      </c>
      <c r="B28" s="60">
        <f>B25+B26+B27</f>
        <v>20140</v>
      </c>
      <c r="C28" s="80" t="e">
        <f>C25+C26+C27</f>
        <v>#VALUE!</v>
      </c>
    </row>
    <row r="29" spans="1:4" s="5" customFormat="1" ht="19.5" customHeight="1">
      <c r="A29" s="49" t="s">
        <v>9</v>
      </c>
      <c r="B29" s="64"/>
      <c r="C29" s="81"/>
      <c r="D29" s="22"/>
    </row>
    <row r="30" spans="1:3" ht="12.75">
      <c r="A30" s="37" t="s">
        <v>102</v>
      </c>
      <c r="B30" s="61">
        <v>0.4</v>
      </c>
      <c r="C30" s="82" t="s">
        <v>100</v>
      </c>
    </row>
    <row r="31" spans="1:3" ht="12.75">
      <c r="A31" s="35" t="s">
        <v>8</v>
      </c>
      <c r="B31" s="4" t="s">
        <v>4</v>
      </c>
      <c r="C31" s="74"/>
    </row>
    <row r="32" spans="1:3" ht="12.75">
      <c r="A32" s="35" t="s">
        <v>0</v>
      </c>
      <c r="B32" s="4">
        <v>650</v>
      </c>
      <c r="C32" s="74"/>
    </row>
    <row r="33" spans="1:3" ht="12.75">
      <c r="A33" s="35" t="s">
        <v>82</v>
      </c>
      <c r="B33" s="4" t="s">
        <v>4</v>
      </c>
      <c r="C33" s="74"/>
    </row>
    <row r="34" spans="1:3" ht="12.75">
      <c r="A34" s="35" t="s">
        <v>10</v>
      </c>
      <c r="B34" s="4" t="s">
        <v>4</v>
      </c>
      <c r="C34" s="74"/>
    </row>
    <row r="35" spans="1:3" ht="12.75">
      <c r="A35" s="35" t="s">
        <v>6</v>
      </c>
      <c r="B35" s="4" t="s">
        <v>98</v>
      </c>
      <c r="C35" s="74"/>
    </row>
    <row r="36" spans="1:3" ht="12.75">
      <c r="A36" s="35" t="s">
        <v>5</v>
      </c>
      <c r="B36" s="4" t="s">
        <v>4</v>
      </c>
      <c r="C36" s="74"/>
    </row>
    <row r="37" spans="1:3" ht="12.75">
      <c r="A37" s="35" t="s">
        <v>81</v>
      </c>
      <c r="B37" s="4" t="s">
        <v>1</v>
      </c>
      <c r="C37" s="74"/>
    </row>
    <row r="38" spans="1:3" ht="12.75">
      <c r="A38" s="35" t="s">
        <v>76</v>
      </c>
      <c r="B38" s="4" t="s">
        <v>99</v>
      </c>
      <c r="C38" s="74"/>
    </row>
    <row r="39" spans="1:3" ht="12.75">
      <c r="A39" s="35" t="s">
        <v>61</v>
      </c>
      <c r="B39" s="4" t="s">
        <v>101</v>
      </c>
      <c r="C39" s="74"/>
    </row>
    <row r="40" spans="1:3" ht="12.75">
      <c r="A40" s="35" t="s">
        <v>3</v>
      </c>
      <c r="B40" s="4" t="s">
        <v>1</v>
      </c>
      <c r="C40" s="74"/>
    </row>
    <row r="41" spans="1:3" ht="12.75">
      <c r="A41" s="35" t="s">
        <v>2</v>
      </c>
      <c r="B41" s="4" t="s">
        <v>1</v>
      </c>
      <c r="C41" s="74"/>
    </row>
    <row r="42" spans="1:3" ht="12.75">
      <c r="A42" s="35" t="s">
        <v>11</v>
      </c>
      <c r="B42" s="4">
        <v>0</v>
      </c>
      <c r="C42" s="74"/>
    </row>
    <row r="43" spans="1:3" ht="12.75">
      <c r="A43" s="35" t="s">
        <v>92</v>
      </c>
      <c r="B43" s="4" t="s">
        <v>4</v>
      </c>
      <c r="C43" s="74"/>
    </row>
    <row r="44" spans="1:4" s="5" customFormat="1" ht="19.5" customHeight="1">
      <c r="A44" s="50" t="s">
        <v>12</v>
      </c>
      <c r="B44" s="23"/>
      <c r="C44" s="83"/>
      <c r="D44" s="22"/>
    </row>
    <row r="45" spans="1:3" s="5" customFormat="1" ht="12.75" customHeight="1">
      <c r="A45" s="35" t="s">
        <v>14</v>
      </c>
      <c r="B45" s="4" t="s">
        <v>4</v>
      </c>
      <c r="C45" s="74"/>
    </row>
    <row r="46" spans="1:3" ht="12.75">
      <c r="A46" s="35" t="s">
        <v>13</v>
      </c>
      <c r="B46" s="4" t="s">
        <v>4</v>
      </c>
      <c r="C46" s="74"/>
    </row>
    <row r="47" spans="1:3" ht="12.75">
      <c r="A47" s="35" t="s">
        <v>93</v>
      </c>
      <c r="B47" s="4" t="s">
        <v>1</v>
      </c>
      <c r="C47" s="74"/>
    </row>
    <row r="48" spans="1:3" ht="12.75">
      <c r="A48" s="35" t="s">
        <v>94</v>
      </c>
      <c r="B48" s="4" t="s">
        <v>4</v>
      </c>
      <c r="C48" s="74"/>
    </row>
    <row r="49" spans="1:3" ht="12.75">
      <c r="A49" s="35" t="s">
        <v>70</v>
      </c>
      <c r="B49" s="4" t="s">
        <v>1</v>
      </c>
      <c r="C49" s="74"/>
    </row>
    <row r="50" spans="1:3" ht="12.75">
      <c r="A50" s="35" t="s">
        <v>69</v>
      </c>
      <c r="B50" s="4" t="s">
        <v>1</v>
      </c>
      <c r="C50" s="74"/>
    </row>
    <row r="51" spans="1:3" ht="25.5">
      <c r="A51" s="38" t="s">
        <v>72</v>
      </c>
      <c r="B51" s="62" t="s">
        <v>101</v>
      </c>
      <c r="C51" s="84"/>
    </row>
    <row r="52" spans="1:3" ht="12.75">
      <c r="A52" s="35" t="s">
        <v>28</v>
      </c>
      <c r="B52" s="4">
        <v>74</v>
      </c>
      <c r="C52" s="74"/>
    </row>
    <row r="53" spans="1:3" ht="12.75">
      <c r="A53" s="35" t="s">
        <v>15</v>
      </c>
      <c r="B53" s="4" t="s">
        <v>1</v>
      </c>
      <c r="C53" s="74"/>
    </row>
    <row r="54" spans="1:3" ht="12.75">
      <c r="A54" s="35" t="s">
        <v>16</v>
      </c>
      <c r="B54" s="4" t="s">
        <v>1</v>
      </c>
      <c r="C54" s="74"/>
    </row>
    <row r="55" spans="1:3" ht="12.75">
      <c r="A55" s="35" t="s">
        <v>62</v>
      </c>
      <c r="B55" s="4" t="s">
        <v>101</v>
      </c>
      <c r="C55" s="74"/>
    </row>
    <row r="56" spans="1:3" ht="12.75">
      <c r="A56" s="35" t="s">
        <v>66</v>
      </c>
      <c r="B56" s="4" t="s">
        <v>1</v>
      </c>
      <c r="C56" s="74"/>
    </row>
    <row r="57" spans="1:3" ht="12.75">
      <c r="A57" s="35" t="s">
        <v>17</v>
      </c>
      <c r="B57" s="4" t="s">
        <v>1</v>
      </c>
      <c r="C57" s="74"/>
    </row>
    <row r="58" spans="1:3" ht="12.75">
      <c r="A58" s="35" t="s">
        <v>18</v>
      </c>
      <c r="B58" s="4" t="s">
        <v>101</v>
      </c>
      <c r="C58" s="74"/>
    </row>
    <row r="59" spans="1:3" ht="12.75">
      <c r="A59" s="35" t="s">
        <v>19</v>
      </c>
      <c r="B59" s="4" t="s">
        <v>101</v>
      </c>
      <c r="C59" s="74"/>
    </row>
    <row r="60" spans="1:3" ht="12.75">
      <c r="A60" s="35" t="s">
        <v>20</v>
      </c>
      <c r="B60" s="4" t="s">
        <v>1</v>
      </c>
      <c r="C60" s="74"/>
    </row>
    <row r="61" spans="1:3" ht="12.75">
      <c r="A61" s="35" t="s">
        <v>67</v>
      </c>
      <c r="B61" s="4" t="s">
        <v>4</v>
      </c>
      <c r="C61" s="74"/>
    </row>
    <row r="62" spans="1:3" ht="12.75">
      <c r="A62" s="35" t="s">
        <v>68</v>
      </c>
      <c r="B62" s="4" t="s">
        <v>1</v>
      </c>
      <c r="C62" s="74"/>
    </row>
    <row r="63" spans="1:3" ht="12.75">
      <c r="A63" s="35" t="s">
        <v>103</v>
      </c>
      <c r="B63" s="4">
        <v>22</v>
      </c>
      <c r="C63" s="74"/>
    </row>
    <row r="64" spans="1:3" ht="12.75">
      <c r="A64" s="35" t="s">
        <v>55</v>
      </c>
      <c r="B64" s="4" t="s">
        <v>4</v>
      </c>
      <c r="C64" s="74"/>
    </row>
    <row r="65" spans="1:3" ht="12.75">
      <c r="A65" s="35" t="s">
        <v>71</v>
      </c>
      <c r="B65" s="4" t="s">
        <v>4</v>
      </c>
      <c r="C65" s="74"/>
    </row>
    <row r="66" spans="1:3" s="5" customFormat="1" ht="19.5" customHeight="1">
      <c r="A66" s="50" t="s">
        <v>21</v>
      </c>
      <c r="B66" s="8"/>
      <c r="C66" s="85"/>
    </row>
    <row r="67" spans="1:3" ht="12.75">
      <c r="A67" s="35" t="s">
        <v>22</v>
      </c>
      <c r="B67" s="4" t="s">
        <v>1</v>
      </c>
      <c r="C67" s="74"/>
    </row>
    <row r="68" spans="1:3" ht="12.75">
      <c r="A68" s="35" t="s">
        <v>23</v>
      </c>
      <c r="B68" s="4" t="s">
        <v>1</v>
      </c>
      <c r="C68" s="74"/>
    </row>
    <row r="69" spans="1:3" ht="12.75">
      <c r="A69" s="35" t="s">
        <v>65</v>
      </c>
      <c r="B69" s="4" t="s">
        <v>4</v>
      </c>
      <c r="C69" s="74"/>
    </row>
    <row r="70" spans="1:3" s="7" customFormat="1" ht="19.5" customHeight="1">
      <c r="A70" s="50" t="s">
        <v>24</v>
      </c>
      <c r="B70" s="9"/>
      <c r="C70" s="86"/>
    </row>
    <row r="71" spans="1:3" ht="12.75">
      <c r="A71" s="35" t="s">
        <v>25</v>
      </c>
      <c r="B71" s="4" t="s">
        <v>4</v>
      </c>
      <c r="C71" s="74"/>
    </row>
    <row r="72" spans="1:3" ht="12.75">
      <c r="A72" s="35" t="s">
        <v>26</v>
      </c>
      <c r="B72" s="4">
        <v>1</v>
      </c>
      <c r="C72" s="74"/>
    </row>
    <row r="73" spans="1:3" ht="12.75">
      <c r="A73" s="35" t="s">
        <v>27</v>
      </c>
      <c r="B73" s="4">
        <v>10</v>
      </c>
      <c r="C73" s="74"/>
    </row>
    <row r="74" spans="1:3" ht="12.75">
      <c r="A74" s="35" t="s">
        <v>56</v>
      </c>
      <c r="B74" s="65">
        <v>1</v>
      </c>
      <c r="C74" s="87"/>
    </row>
    <row r="75" spans="1:3" ht="12.75">
      <c r="A75" s="35" t="s">
        <v>57</v>
      </c>
      <c r="B75" s="17" t="s">
        <v>4</v>
      </c>
      <c r="C75" s="74"/>
    </row>
    <row r="76" spans="1:3" ht="12.75">
      <c r="A76" s="35" t="s">
        <v>58</v>
      </c>
      <c r="B76" s="65">
        <v>2</v>
      </c>
      <c r="C76" s="87"/>
    </row>
    <row r="77" spans="1:4" s="15" customFormat="1" ht="25.5" customHeight="1">
      <c r="A77" s="39" t="s">
        <v>49</v>
      </c>
      <c r="B77" s="16"/>
      <c r="C77" s="88"/>
      <c r="D77" s="21"/>
    </row>
    <row r="78" spans="1:3" s="15" customFormat="1" ht="12.75" customHeight="1">
      <c r="A78" s="40"/>
      <c r="B78" s="20" t="s">
        <v>83</v>
      </c>
      <c r="C78" s="89" t="s">
        <v>84</v>
      </c>
    </row>
    <row r="79" spans="1:3" s="15" customFormat="1" ht="19.5" customHeight="1">
      <c r="A79" s="51" t="s">
        <v>30</v>
      </c>
      <c r="B79" s="20"/>
      <c r="C79" s="89"/>
    </row>
    <row r="80" spans="1:3" ht="12.75">
      <c r="A80" s="35" t="s">
        <v>53</v>
      </c>
      <c r="B80" s="4"/>
      <c r="C80" s="74"/>
    </row>
    <row r="81" spans="1:3" ht="12.75">
      <c r="A81" s="35" t="s">
        <v>52</v>
      </c>
      <c r="B81" s="4"/>
      <c r="C81" s="74"/>
    </row>
    <row r="82" spans="1:3" ht="12.75">
      <c r="A82" s="35" t="s">
        <v>32</v>
      </c>
      <c r="B82" s="4"/>
      <c r="C82" s="74"/>
    </row>
    <row r="83" spans="1:3" ht="12.75">
      <c r="A83" s="35" t="s">
        <v>51</v>
      </c>
      <c r="B83" s="4"/>
      <c r="C83" s="74"/>
    </row>
    <row r="84" spans="1:3" ht="12.75">
      <c r="A84" s="35" t="s">
        <v>50</v>
      </c>
      <c r="B84" s="4"/>
      <c r="C84" s="74"/>
    </row>
    <row r="85" spans="1:3" ht="12.75">
      <c r="A85" s="35" t="s">
        <v>34</v>
      </c>
      <c r="B85" s="4"/>
      <c r="C85" s="74"/>
    </row>
    <row r="86" spans="1:3" ht="12.75">
      <c r="A86" s="41" t="s">
        <v>63</v>
      </c>
      <c r="B86" s="4"/>
      <c r="C86" s="74"/>
    </row>
    <row r="87" spans="1:3" ht="12.75">
      <c r="A87" s="35" t="s">
        <v>35</v>
      </c>
      <c r="B87" s="4"/>
      <c r="C87" s="74"/>
    </row>
    <row r="88" spans="1:3" ht="12.75">
      <c r="A88" s="35" t="s">
        <v>36</v>
      </c>
      <c r="B88" s="4"/>
      <c r="C88" s="74"/>
    </row>
    <row r="89" spans="1:3" ht="12.75">
      <c r="A89" s="35" t="s">
        <v>60</v>
      </c>
      <c r="B89" s="4"/>
      <c r="C89" s="74"/>
    </row>
    <row r="90" spans="1:3" ht="12.75">
      <c r="A90" s="35" t="s">
        <v>37</v>
      </c>
      <c r="B90" s="4"/>
      <c r="C90" s="74"/>
    </row>
    <row r="91" spans="1:3" ht="12.75">
      <c r="A91" s="35" t="s">
        <v>31</v>
      </c>
      <c r="B91" s="4"/>
      <c r="C91" s="74"/>
    </row>
    <row r="92" spans="1:3" ht="12.75">
      <c r="A92" s="35" t="s">
        <v>95</v>
      </c>
      <c r="B92" s="4"/>
      <c r="C92" s="74"/>
    </row>
    <row r="93" spans="1:3" ht="12.75">
      <c r="A93" s="35" t="s">
        <v>33</v>
      </c>
      <c r="B93" s="4"/>
      <c r="C93" s="74"/>
    </row>
    <row r="94" spans="1:3" ht="12.75">
      <c r="A94" s="35" t="s">
        <v>59</v>
      </c>
      <c r="B94" s="4"/>
      <c r="C94" s="74"/>
    </row>
    <row r="95" spans="1:3" ht="19.5" customHeight="1">
      <c r="A95" s="42" t="s">
        <v>64</v>
      </c>
      <c r="B95" s="24"/>
      <c r="C95" s="77"/>
    </row>
    <row r="96" spans="1:3" ht="19.5" customHeight="1">
      <c r="A96" s="42" t="s">
        <v>54</v>
      </c>
      <c r="B96" s="25"/>
      <c r="C96" s="90"/>
    </row>
    <row r="97" spans="1:3" s="15" customFormat="1" ht="24.75" customHeight="1">
      <c r="A97" s="43" t="s">
        <v>85</v>
      </c>
      <c r="B97" s="16"/>
      <c r="C97" s="88"/>
    </row>
    <row r="98" spans="1:3" s="29" customFormat="1" ht="12.75">
      <c r="A98" s="52" t="s">
        <v>97</v>
      </c>
      <c r="B98" s="57"/>
      <c r="C98" s="91"/>
    </row>
    <row r="99" spans="1:3" ht="13.5" thickBot="1">
      <c r="A99" s="44"/>
      <c r="B99" s="45"/>
      <c r="C99" s="92"/>
    </row>
    <row r="100" spans="1:3" ht="12.75">
      <c r="A100" s="10"/>
      <c r="B100" s="63"/>
      <c r="C100" s="93"/>
    </row>
    <row r="101" spans="1:3" ht="12.75">
      <c r="A101" s="10"/>
      <c r="B101" s="63"/>
      <c r="C101" s="93"/>
    </row>
    <row r="102" spans="1:3" ht="12.75">
      <c r="A102" s="10"/>
      <c r="B102" s="63"/>
      <c r="C102" s="93"/>
    </row>
    <row r="103" spans="1:3" ht="12.75">
      <c r="A103" s="10"/>
      <c r="B103" s="63"/>
      <c r="C103" s="93"/>
    </row>
    <row r="104" spans="1:3" ht="12.75">
      <c r="A104" s="10"/>
      <c r="B104" s="63"/>
      <c r="C104" s="93"/>
    </row>
    <row r="105" spans="1:3" ht="12.75">
      <c r="A105" s="10"/>
      <c r="B105" s="63"/>
      <c r="C105" s="93"/>
    </row>
    <row r="106" spans="1:3" ht="12.75">
      <c r="A106" s="10"/>
      <c r="B106" s="63"/>
      <c r="C106" s="93"/>
    </row>
    <row r="107" spans="1:3" ht="12.75">
      <c r="A107" s="10"/>
      <c r="B107" s="63"/>
      <c r="C107" s="93"/>
    </row>
    <row r="108" spans="1:3" ht="12.75">
      <c r="A108" s="10"/>
      <c r="B108" s="63"/>
      <c r="C108" s="93"/>
    </row>
    <row r="112" spans="1:3" ht="12.75">
      <c r="A112" s="95" t="s">
        <v>88</v>
      </c>
      <c r="B112" s="95"/>
      <c r="C112" s="95"/>
    </row>
    <row r="113" spans="1:3" ht="12.75">
      <c r="A113" s="95" t="s">
        <v>89</v>
      </c>
      <c r="B113" s="95"/>
      <c r="C113" s="95"/>
    </row>
    <row r="120" ht="12.75">
      <c r="B120" s="19"/>
    </row>
  </sheetData>
  <mergeCells count="2">
    <mergeCell ref="A112:C112"/>
    <mergeCell ref="A113:C113"/>
  </mergeCells>
  <printOptions horizontalCentered="1"/>
  <pageMargins left="0.3937007874015748" right="0.3937007874015748" top="0.7086614173228347" bottom="0.3937007874015748" header="0" footer="0"/>
  <pageSetup fitToHeight="2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JohnsonDiversey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HH0608</dc:creator>
  <cp:keywords/>
  <dc:description/>
  <cp:lastModifiedBy>jurek</cp:lastModifiedBy>
  <cp:lastPrinted>2007-11-19T10:14:46Z</cp:lastPrinted>
  <dcterms:created xsi:type="dcterms:W3CDTF">2006-07-03T12:36:47Z</dcterms:created>
  <dcterms:modified xsi:type="dcterms:W3CDTF">2017-10-01T08:12:33Z</dcterms:modified>
  <cp:category/>
  <cp:version/>
  <cp:contentType/>
  <cp:contentStatus/>
</cp:coreProperties>
</file>